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810596\Documents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工事費内訳書!$A$1:$G$45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工事費内訳書!$G$45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工事費内訳書!$I$45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5"/>
  <c r="G44"/>
  <c r="G41"/>
  <c r="G39"/>
  <c r="G38"/>
  <c r="G35"/>
  <c r="G33"/>
  <c r="G32"/>
  <c r="G31"/>
  <c r="G29"/>
  <c r="G18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<sst xmlns="http://schemas.openxmlformats.org/spreadsheetml/2006/main">
  <si>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</si>
  <si>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</si>
  <si>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</si>
  <si>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</si>
  <si>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</si>
  <si>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Ｒ８三耕　地すべり　三好山城　瀬貝排水ボーリング工事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</si>
  <si>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</si>
  <si>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</si>
  <si>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</si>
  <si>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</si>
  <si>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</si>
  <si>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</si>
  <si>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</si>
  <si>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</si>
  <si>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</si>
  <si>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</si>
  <si>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排水ボーリング工
_x000d_4号排水ボーリング工</t>
  </si>
  <si>
    <t>排水ボーリング工
_x000d_</t>
  </si>
  <si>
    <t>集排水ボーリング（ロータリー式）
_x000d_軟岩 Ⅰ</t>
  </si>
  <si>
    <t>ｍ</t>
  </si>
  <si>
    <t>ボーリングマシン設置・撤去（ロータリー式）
_x000d_</t>
  </si>
  <si>
    <t>回</t>
  </si>
  <si>
    <t>孔口排水パイプ
_x000d_</t>
  </si>
  <si>
    <t>孔口処理工
_x000d_</t>
  </si>
  <si>
    <t>掘削
_x000d_</t>
  </si>
  <si>
    <t>m3</t>
  </si>
  <si>
    <t>流用土盛土
_x000d_</t>
  </si>
  <si>
    <t>基礎砕石
_x000d_t=150mm</t>
  </si>
  <si>
    <t>㎡</t>
  </si>
  <si>
    <t>裏石積工
_x000d_</t>
  </si>
  <si>
    <t>張りコンクリート型枠
_x000d_</t>
  </si>
  <si>
    <t>張りコンクリート
_x000d_σck=18kN/mm2</t>
  </si>
  <si>
    <t>集水桝型枠
_x000d_</t>
  </si>
  <si>
    <t>集水桝コンクリート
_x000d_σck=18kN/mm2</t>
  </si>
  <si>
    <t>排水パイプ
_x000d_</t>
  </si>
  <si>
    <t>水抜きパイプ
_x000d_</t>
  </si>
  <si>
    <t>流末処理工
_x000d_</t>
  </si>
  <si>
    <t>流末処理工
_x000d_φ150</t>
  </si>
  <si>
    <t>直接工事費（仮設工）
_x000d_</t>
  </si>
  <si>
    <t>仮設工
_x000d_</t>
  </si>
  <si>
    <t>足場工
_x000d_</t>
  </si>
  <si>
    <t>モノレール架設・撤去工
_x000d_</t>
  </si>
  <si>
    <t>モノレール運搬工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</si>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</sst>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+G12+G31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+G14+G18+G29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210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21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22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15" t="s">
        <v>23</v>
      </c>
      <c r="D18" s="16"/>
      <c r="E18" s="17" t="s">
        <v>13</v>
      </c>
      <c r="F18" s="18">
        <v>1</v>
      </c>
      <c r="G18" s="19">
        <f>+G19+G20+G21+G22+G23+G24+G25+G26+G27+G28</f>
        <v>0</v>
      </c>
      <c r="H18" s="20"/>
      <c r="I18" s="21">
        <v>9</v>
      </c>
      <c r="J18" s="21">
        <v>3</v>
      </c>
    </row>
    <row r="19" ht="42" customHeight="1">
      <c r="A19" s="22"/>
      <c r="B19" s="23"/>
      <c r="C19" s="23"/>
      <c r="D19" s="24" t="s">
        <v>24</v>
      </c>
      <c r="E19" s="17" t="s">
        <v>25</v>
      </c>
      <c r="F19" s="18">
        <v>2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26</v>
      </c>
      <c r="E20" s="17" t="s">
        <v>25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27</v>
      </c>
      <c r="E21" s="17" t="s">
        <v>28</v>
      </c>
      <c r="F21" s="18">
        <v>2.8999999999999999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29</v>
      </c>
      <c r="E22" s="17" t="s">
        <v>28</v>
      </c>
      <c r="F22" s="18">
        <v>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30</v>
      </c>
      <c r="E23" s="17" t="s">
        <v>28</v>
      </c>
      <c r="F23" s="18">
        <v>5.0999999999999996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31</v>
      </c>
      <c r="E24" s="17" t="s">
        <v>25</v>
      </c>
      <c r="F24" s="18">
        <v>0.90000000000000002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32</v>
      </c>
      <c r="E25" s="17" t="s">
        <v>28</v>
      </c>
      <c r="F25" s="18">
        <v>5.4000000000000004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33</v>
      </c>
      <c r="E26" s="17" t="s">
        <v>25</v>
      </c>
      <c r="F26" s="18">
        <v>0.80000000000000004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34</v>
      </c>
      <c r="E27" s="17" t="s">
        <v>13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35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15" t="s">
        <v>36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37</v>
      </c>
      <c r="E30" s="17" t="s">
        <v>19</v>
      </c>
      <c r="F30" s="18">
        <v>26</v>
      </c>
      <c r="G30" s="25"/>
      <c r="H30" s="20"/>
      <c r="I30" s="21">
        <v>21</v>
      </c>
      <c r="J30" s="21">
        <v>4</v>
      </c>
    </row>
    <row r="31" ht="42" customHeight="1">
      <c r="A31" s="14" t="s">
        <v>38</v>
      </c>
      <c r="B31" s="15"/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1</v>
      </c>
    </row>
    <row r="32" ht="42" customHeight="1">
      <c r="A32" s="22"/>
      <c r="B32" s="15" t="s">
        <v>39</v>
      </c>
      <c r="C32" s="15"/>
      <c r="D32" s="16"/>
      <c r="E32" s="17" t="s">
        <v>13</v>
      </c>
      <c r="F32" s="18">
        <v>1</v>
      </c>
      <c r="G32" s="19">
        <f>+G33+G35</f>
        <v>0</v>
      </c>
      <c r="H32" s="20"/>
      <c r="I32" s="21">
        <v>23</v>
      </c>
      <c r="J32" s="21">
        <v>2</v>
      </c>
    </row>
    <row r="33" ht="42" customHeight="1">
      <c r="A33" s="22"/>
      <c r="B33" s="23"/>
      <c r="C33" s="15" t="s">
        <v>40</v>
      </c>
      <c r="D33" s="16"/>
      <c r="E33" s="17" t="s">
        <v>13</v>
      </c>
      <c r="F33" s="18">
        <v>1</v>
      </c>
      <c r="G33" s="19">
        <f>+G34</f>
        <v>0</v>
      </c>
      <c r="H33" s="20"/>
      <c r="I33" s="21">
        <v>24</v>
      </c>
      <c r="J33" s="21">
        <v>3</v>
      </c>
    </row>
    <row r="34" ht="42" customHeight="1">
      <c r="A34" s="22"/>
      <c r="B34" s="23"/>
      <c r="C34" s="23"/>
      <c r="D34" s="24" t="s">
        <v>40</v>
      </c>
      <c r="E34" s="17" t="s">
        <v>13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15" t="s">
        <v>41</v>
      </c>
      <c r="D35" s="16"/>
      <c r="E35" s="17" t="s">
        <v>13</v>
      </c>
      <c r="F35" s="18">
        <v>1</v>
      </c>
      <c r="G35" s="19">
        <f>+G36+G37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41</v>
      </c>
      <c r="E36" s="17" t="s">
        <v>13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42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14" t="s">
        <v>43</v>
      </c>
      <c r="B38" s="15"/>
      <c r="C38" s="15"/>
      <c r="D38" s="16"/>
      <c r="E38" s="17" t="s">
        <v>13</v>
      </c>
      <c r="F38" s="18">
        <v>1</v>
      </c>
      <c r="G38" s="19">
        <f>+G39+G41</f>
        <v>0</v>
      </c>
      <c r="H38" s="20"/>
      <c r="I38" s="21">
        <v>29</v>
      </c>
      <c r="J38" s="21"/>
    </row>
    <row r="39" ht="42" customHeight="1">
      <c r="A39" s="14" t="s">
        <v>44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200</v>
      </c>
    </row>
    <row r="40" ht="42" customHeight="1">
      <c r="A40" s="14" t="s">
        <v>45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/>
    </row>
    <row r="41" ht="42" customHeight="1">
      <c r="A41" s="14" t="s">
        <v>46</v>
      </c>
      <c r="B41" s="15"/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210</v>
      </c>
    </row>
    <row r="42" ht="42" customHeight="1">
      <c r="A42" s="14" t="s">
        <v>47</v>
      </c>
      <c r="B42" s="15"/>
      <c r="C42" s="15"/>
      <c r="D42" s="16"/>
      <c r="E42" s="17" t="s">
        <v>13</v>
      </c>
      <c r="F42" s="18">
        <v>1</v>
      </c>
      <c r="G42" s="25"/>
      <c r="H42" s="20"/>
      <c r="I42" s="21">
        <v>33</v>
      </c>
      <c r="J42" s="21"/>
    </row>
    <row r="43" ht="42" customHeight="1">
      <c r="A43" s="14" t="s">
        <v>48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>
        <v>220</v>
      </c>
    </row>
    <row r="44" ht="42" customHeight="1">
      <c r="A44" s="14" t="s">
        <v>49</v>
      </c>
      <c r="B44" s="15"/>
      <c r="C44" s="15"/>
      <c r="D44" s="16"/>
      <c r="E44" s="17" t="s">
        <v>13</v>
      </c>
      <c r="F44" s="18">
        <v>1</v>
      </c>
      <c r="G44" s="19">
        <f>+G10+G43</f>
        <v>0</v>
      </c>
      <c r="H44" s="20"/>
      <c r="I44" s="21">
        <v>35</v>
      </c>
      <c r="J44" s="21">
        <v>30</v>
      </c>
    </row>
    <row r="45" ht="42" customHeight="1">
      <c r="A45" s="26" t="s">
        <v>50</v>
      </c>
      <c r="B45" s="27"/>
      <c r="C45" s="27"/>
      <c r="D45" s="28"/>
      <c r="E45" s="29" t="s">
        <v>51</v>
      </c>
      <c r="F45" s="30" t="s">
        <v>51</v>
      </c>
      <c r="G45" s="31">
        <f>G44</f>
        <v>0</v>
      </c>
      <c r="I45" s="32">
        <v>36</v>
      </c>
      <c r="J45" s="32">
        <v>90</v>
      </c>
    </row>
    <row r="46" ht="42" customHeight="1"/>
    <row r="47" ht="42" customHeight="1"/>
  </sheetData>
  <sheetProtection sheet="1" objects="1" scenarios="1" spinCount="100000" saltValue="tlSc0K9mVBcldGyaZNtXzTvSVOLl+lOfLeQDQ5iQfceK0vhEvYVYFiygtIlfYnX3D+Km5ZmRK+CFuqsNZ7wIYw==" hashValue="NAzG+Mif1jvoc+1KqNJMpy+/aJJYIp57PdZWMP8gVgElyjNQ0zILckPTAKQTiVhRFk7XecLeJpA/bjipjbcWJQ==" algorithmName="SHA-512" password="FD80"/>
  <mergeCells count="25">
    <mergeCell ref="A45:D45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18:D18"/>
    <mergeCell ref="C29:D29"/>
    <mergeCell ref="A31:D31"/>
    <mergeCell ref="B32:D32"/>
    <mergeCell ref="C33:D33"/>
    <mergeCell ref="C35:D35"/>
    <mergeCell ref="A38:D38"/>
    <mergeCell ref="A39:D39"/>
    <mergeCell ref="A40:D40"/>
    <mergeCell ref="A41:D41"/>
    <mergeCell ref="A42:D42"/>
    <mergeCell ref="A43:D43"/>
    <mergeCell ref="A44:D4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makimoto yoshiki</cp:lastModifiedBy>
  <cp:lastPrinted>2020-10-12T05:07:54Z</cp:lastPrinted>
  <dcterms:created xsi:type="dcterms:W3CDTF">2014-01-09T08:55:00Z</dcterms:created>
  <dcterms:modified xsi:type="dcterms:W3CDTF">2026-03-11T05:48:28Z</dcterms:modified>
</cp:coreProperties>
</file>